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3" documentId="8_{2D28F3B5-3768-4AD4-BDD8-5FB8E6B8EBE6}" xr6:coauthVersionLast="47" xr6:coauthVersionMax="47" xr10:uidLastSave="{6376DD41-7B8C-4DD7-8EB8-589C3A80B571}"/>
  <bookViews>
    <workbookView xWindow="-108" yWindow="-108" windowWidth="23256" windowHeight="12456" xr2:uid="{5D4DDBA0-CF37-4806-B82D-837D749682C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19" i="1"/>
  <c r="J18" i="1"/>
  <c r="J17" i="1"/>
  <c r="I21" i="1"/>
  <c r="I20" i="1"/>
  <c r="I19" i="1"/>
  <c r="I18" i="1"/>
  <c r="I17" i="1"/>
  <c r="G21" i="1"/>
  <c r="J21" i="1" s="1"/>
  <c r="G20" i="1"/>
  <c r="G19" i="1"/>
  <c r="G18" i="1"/>
  <c r="G17" i="1"/>
  <c r="G15" i="1"/>
  <c r="I15" i="1" l="1"/>
  <c r="J15" i="1" s="1"/>
  <c r="G14" i="1"/>
  <c r="I14" i="1" s="1"/>
  <c r="J14" i="1" s="1"/>
  <c r="G13" i="1"/>
  <c r="I13" i="1" s="1"/>
  <c r="J13" i="1" s="1"/>
  <c r="G12" i="1"/>
  <c r="G11" i="1"/>
  <c r="G10" i="1"/>
  <c r="I10" i="1" l="1"/>
  <c r="I22" i="1" s="1"/>
  <c r="G22" i="1"/>
  <c r="J11" i="1"/>
  <c r="I11" i="1"/>
  <c r="I12" i="1"/>
  <c r="J12" i="1" s="1"/>
  <c r="J22" i="1" l="1"/>
  <c r="J10" i="1"/>
</calcChain>
</file>

<file path=xl/sharedStrings.xml><?xml version="1.0" encoding="utf-8"?>
<sst xmlns="http://schemas.openxmlformats.org/spreadsheetml/2006/main" count="53" uniqueCount="34">
  <si>
    <t>Załącznik nr 2. Formularz cenowy</t>
  </si>
  <si>
    <t>rośliny przekożenione w doniczkach</t>
  </si>
  <si>
    <t>Lp.</t>
  </si>
  <si>
    <t>Doniczka:</t>
  </si>
  <si>
    <t>Wysokość (cm)</t>
  </si>
  <si>
    <t>Ilość:</t>
  </si>
  <si>
    <t>Cena jednostkowa netto</t>
  </si>
  <si>
    <t>Wartość netto</t>
  </si>
  <si>
    <t>Wartość VAT</t>
  </si>
  <si>
    <t>Wartość brutto</t>
  </si>
  <si>
    <t>15-20</t>
  </si>
  <si>
    <t>P9</t>
  </si>
  <si>
    <t>x</t>
  </si>
  <si>
    <t>RODODENDRON</t>
  </si>
  <si>
    <t>Calsap</t>
  </si>
  <si>
    <t>Cunningham's White</t>
  </si>
  <si>
    <t xml:space="preserve"> Roseum Elegans</t>
  </si>
  <si>
    <t>Libretto</t>
  </si>
  <si>
    <t>Percy Wiseman</t>
  </si>
  <si>
    <t>Nova Zembla</t>
  </si>
  <si>
    <t>Anneke</t>
  </si>
  <si>
    <t>Gibraltar</t>
  </si>
  <si>
    <t>Golden Lights</t>
  </si>
  <si>
    <t>Homebush</t>
  </si>
  <si>
    <t>Schneegold</t>
  </si>
  <si>
    <t>AZALIA</t>
  </si>
  <si>
    <t>C1</t>
  </si>
  <si>
    <t>Zn. spr. ZP B1/02/2026</t>
  </si>
  <si>
    <t>Dostawa sadzonek do dalszej odsprzedaży w Arboretum i Gospodarstwie Szkółkarskim w LZD Rogów w 2026 roku</t>
  </si>
  <si>
    <t>Odmiana</t>
  </si>
  <si>
    <t>Razem</t>
  </si>
  <si>
    <t xml:space="preserve">VAT
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</si>
  <si>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</si>
  <si>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Zadanie nr 11: Różaneczniki i azalie - materiał młodociany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</si>
</sst>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</xf>
  </cellStyleXfs>
  <cellXfs count="36">
    <xf numFmtId="0" fontId="0" fillId="0" borderId="0" xfId="0"/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10" fillId="0" borderId="1" xfId="1" applyNumberFormat="1" applyFont="1" applyFill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right"/>
    </xf>
    <xf numFmtId="49" fontId="0" fillId="0" borderId="1" xfId="1" applyNumberFormat="1" applyFont="1" applyFill="1" applyBorder="1" applyAlignment="1" applyProtection="1">
      <alignment horizontal="center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44" fontId="0" fillId="0" borderId="1" xfId="0" applyNumberFormat="1" applyBorder="1" applyAlignment="1" applyProtection="1">
      <alignment horizontal="center"/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44" fontId="11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</cellXfs>
  <cellStyles count="2">
    <cellStyle name="Normalny" xfId="0" builtinId="0"/>
    <cellStyle name="Normalny_Arkusz1" xfId="1" xr:uid="{3E10E1BE-5CCE-4172-AE73-F6346D3B573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D1FCE-B091-4DC3-BCE8-3B31DBA13372}">
  <dimension ref="A1:K42"/>
  <sheetViews>
    <sheetView tabSelected="1" workbookViewId="0">
      <selection activeCell="A3" sqref="A3:K3"/>
    </sheetView>
  </sheetViews>
  <sheetFormatPr defaultRowHeight="14.4" x14ac:dyDescent="0.3"/>
  <cols>
    <col min="1" max="1" width="2.88671875" style="6" customWidth="1"/>
    <col min="2" max="2" width="51.5546875" style="6" customWidth="1"/>
    <col min="3" max="5" width="8.88671875" style="6"/>
    <col min="6" max="6" width="11.77734375" style="6" customWidth="1"/>
    <col min="7" max="7" width="11" style="6" customWidth="1"/>
    <col min="8" max="9" width="8.88671875" style="6"/>
    <col min="10" max="10" width="15.33203125" style="6" customWidth="1"/>
    <col min="11" max="16384" width="8.88671875" style="6"/>
  </cols>
  <sheetData>
    <row r="1" spans="1:11" ht="46.8" customHeight="1" x14ac:dyDescent="0.3">
      <c r="A1" s="25" t="s">
        <v>0</v>
      </c>
      <c r="B1" s="25"/>
      <c r="C1" s="25"/>
      <c r="D1" s="25"/>
      <c r="E1" s="26" t="s">
        <v>27</v>
      </c>
      <c r="F1" s="26"/>
      <c r="G1" s="26"/>
      <c r="H1" s="26"/>
      <c r="I1" s="26"/>
      <c r="J1" s="26"/>
      <c r="K1" s="26"/>
    </row>
    <row r="2" spans="1:11" ht="40.799999999999997" customHeight="1" x14ac:dyDescent="0.3">
      <c r="A2" s="27" t="s">
        <v>28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37.200000000000003" customHeight="1" x14ac:dyDescent="0.3">
      <c r="A3" s="28" t="s">
        <v>33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37.200000000000003" customHeight="1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8" spans="1:11" ht="41.4" x14ac:dyDescent="0.3">
      <c r="A8" s="7" t="s">
        <v>2</v>
      </c>
      <c r="B8" s="8" t="s">
        <v>29</v>
      </c>
      <c r="C8" s="8" t="s">
        <v>3</v>
      </c>
      <c r="D8" s="9" t="s">
        <v>4</v>
      </c>
      <c r="E8" s="8" t="s">
        <v>5</v>
      </c>
      <c r="F8" s="1" t="s">
        <v>6</v>
      </c>
      <c r="G8" s="2" t="s">
        <v>7</v>
      </c>
      <c r="H8" s="20" t="s">
        <v>31</v>
      </c>
      <c r="I8" s="2" t="s">
        <v>8</v>
      </c>
      <c r="J8" s="2" t="s">
        <v>9</v>
      </c>
    </row>
    <row r="9" spans="1:11" ht="14.4" customHeight="1" x14ac:dyDescent="0.3">
      <c r="A9" s="30" t="s">
        <v>13</v>
      </c>
      <c r="B9" s="31"/>
      <c r="C9" s="31"/>
      <c r="D9" s="31"/>
      <c r="E9" s="31"/>
      <c r="F9" s="31"/>
      <c r="G9" s="31"/>
      <c r="H9" s="31"/>
      <c r="I9" s="31"/>
      <c r="J9" s="32"/>
    </row>
    <row r="10" spans="1:11" ht="14.4" customHeight="1" x14ac:dyDescent="0.3">
      <c r="A10" s="10">
        <v>1</v>
      </c>
      <c r="B10" s="13" t="s">
        <v>14</v>
      </c>
      <c r="C10" s="11" t="s">
        <v>26</v>
      </c>
      <c r="D10" s="13" t="s">
        <v>10</v>
      </c>
      <c r="E10" s="13">
        <v>50</v>
      </c>
      <c r="F10" s="17"/>
      <c r="G10" s="21">
        <f t="shared" ref="G10:G15" si="0">F10*E10</f>
        <v>0</v>
      </c>
      <c r="H10" s="19">
        <v>0.08</v>
      </c>
      <c r="I10" s="18">
        <f>G10*H10</f>
        <v>0</v>
      </c>
      <c r="J10" s="21">
        <f>SUM(G10,I10)</f>
        <v>0</v>
      </c>
    </row>
    <row r="11" spans="1:11" ht="14.4" customHeight="1" x14ac:dyDescent="0.3">
      <c r="A11" s="10">
        <v>2</v>
      </c>
      <c r="B11" s="13" t="s">
        <v>15</v>
      </c>
      <c r="C11" s="11" t="s">
        <v>26</v>
      </c>
      <c r="D11" s="13" t="s">
        <v>10</v>
      </c>
      <c r="E11" s="13">
        <v>50</v>
      </c>
      <c r="F11" s="17"/>
      <c r="G11" s="21">
        <f t="shared" si="0"/>
        <v>0</v>
      </c>
      <c r="H11" s="19">
        <v>0.08</v>
      </c>
      <c r="I11" s="18">
        <f>G11*H11</f>
        <v>0</v>
      </c>
      <c r="J11" s="21">
        <f>SUM(G11,I11)</f>
        <v>0</v>
      </c>
    </row>
    <row r="12" spans="1:11" ht="14.4" customHeight="1" x14ac:dyDescent="0.3">
      <c r="A12" s="10">
        <v>3</v>
      </c>
      <c r="B12" s="13" t="s">
        <v>16</v>
      </c>
      <c r="C12" s="11" t="s">
        <v>26</v>
      </c>
      <c r="D12" s="13" t="s">
        <v>10</v>
      </c>
      <c r="E12" s="13">
        <v>50</v>
      </c>
      <c r="F12" s="17"/>
      <c r="G12" s="21">
        <f t="shared" si="0"/>
        <v>0</v>
      </c>
      <c r="H12" s="19">
        <v>0.08</v>
      </c>
      <c r="I12" s="18">
        <f>G12*0.08</f>
        <v>0</v>
      </c>
      <c r="J12" s="21">
        <f>SUM(G12,I12)</f>
        <v>0</v>
      </c>
    </row>
    <row r="13" spans="1:11" x14ac:dyDescent="0.3">
      <c r="A13" s="10">
        <v>4</v>
      </c>
      <c r="B13" s="13" t="s">
        <v>17</v>
      </c>
      <c r="C13" s="11" t="s">
        <v>26</v>
      </c>
      <c r="D13" s="13" t="s">
        <v>10</v>
      </c>
      <c r="E13" s="13">
        <v>50</v>
      </c>
      <c r="F13" s="17"/>
      <c r="G13" s="21">
        <f t="shared" si="0"/>
        <v>0</v>
      </c>
      <c r="H13" s="19">
        <v>0.08</v>
      </c>
      <c r="I13" s="18">
        <f>G13*H13</f>
        <v>0</v>
      </c>
      <c r="J13" s="21">
        <f>SUM(I13,G13)</f>
        <v>0</v>
      </c>
    </row>
    <row r="14" spans="1:11" x14ac:dyDescent="0.3">
      <c r="A14" s="10">
        <v>5</v>
      </c>
      <c r="B14" s="14" t="s">
        <v>18</v>
      </c>
      <c r="C14" s="11" t="s">
        <v>26</v>
      </c>
      <c r="D14" s="14" t="s">
        <v>10</v>
      </c>
      <c r="E14" s="14">
        <v>50</v>
      </c>
      <c r="F14" s="17"/>
      <c r="G14" s="21">
        <f t="shared" si="0"/>
        <v>0</v>
      </c>
      <c r="H14" s="19">
        <v>0.08</v>
      </c>
      <c r="I14" s="18">
        <f>G14*H14</f>
        <v>0</v>
      </c>
      <c r="J14" s="21">
        <f>SUM(I14,G14)</f>
        <v>0</v>
      </c>
    </row>
    <row r="15" spans="1:11" x14ac:dyDescent="0.3">
      <c r="A15" s="10">
        <v>6</v>
      </c>
      <c r="B15" s="13" t="s">
        <v>19</v>
      </c>
      <c r="C15" s="11" t="s">
        <v>26</v>
      </c>
      <c r="D15" s="13" t="s">
        <v>10</v>
      </c>
      <c r="E15" s="13">
        <v>50</v>
      </c>
      <c r="F15" s="17"/>
      <c r="G15" s="21">
        <f t="shared" si="0"/>
        <v>0</v>
      </c>
      <c r="H15" s="19">
        <v>0.08</v>
      </c>
      <c r="I15" s="18">
        <f>G15*H15</f>
        <v>0</v>
      </c>
      <c r="J15" s="21">
        <f>SUM(I15,G15)</f>
        <v>0</v>
      </c>
    </row>
    <row r="16" spans="1:11" x14ac:dyDescent="0.3">
      <c r="A16" s="33" t="s">
        <v>25</v>
      </c>
      <c r="B16" s="34"/>
      <c r="C16" s="34"/>
      <c r="D16" s="34"/>
      <c r="E16" s="34"/>
      <c r="F16" s="34"/>
      <c r="G16" s="34"/>
      <c r="H16" s="34"/>
      <c r="I16" s="34"/>
      <c r="J16" s="35"/>
    </row>
    <row r="17" spans="1:11" x14ac:dyDescent="0.3">
      <c r="A17" s="10">
        <v>7</v>
      </c>
      <c r="B17" s="13" t="s">
        <v>20</v>
      </c>
      <c r="C17" s="3" t="s">
        <v>11</v>
      </c>
      <c r="D17" s="13" t="s">
        <v>10</v>
      </c>
      <c r="E17" s="13">
        <v>50</v>
      </c>
      <c r="F17" s="16"/>
      <c r="G17" s="22">
        <f>F17*E17</f>
        <v>0</v>
      </c>
      <c r="H17" s="19">
        <v>0.08</v>
      </c>
      <c r="I17" s="17">
        <f>G17*H17</f>
        <v>0</v>
      </c>
      <c r="J17" s="22">
        <f t="shared" ref="J17:J22" si="1">SUM(G17,I17)</f>
        <v>0</v>
      </c>
    </row>
    <row r="18" spans="1:11" x14ac:dyDescent="0.3">
      <c r="A18" s="10">
        <v>8</v>
      </c>
      <c r="B18" s="13" t="s">
        <v>21</v>
      </c>
      <c r="C18" s="3" t="s">
        <v>11</v>
      </c>
      <c r="D18" s="13" t="s">
        <v>10</v>
      </c>
      <c r="E18" s="13">
        <v>50</v>
      </c>
      <c r="F18" s="16"/>
      <c r="G18" s="22">
        <f>F18*E18</f>
        <v>0</v>
      </c>
      <c r="H18" s="19">
        <v>0.08</v>
      </c>
      <c r="I18" s="17">
        <f>G18*H18</f>
        <v>0</v>
      </c>
      <c r="J18" s="22">
        <f t="shared" si="1"/>
        <v>0</v>
      </c>
    </row>
    <row r="19" spans="1:11" x14ac:dyDescent="0.3">
      <c r="A19" s="10">
        <v>9</v>
      </c>
      <c r="B19" s="13" t="s">
        <v>22</v>
      </c>
      <c r="C19" s="3" t="s">
        <v>11</v>
      </c>
      <c r="D19" s="13" t="s">
        <v>10</v>
      </c>
      <c r="E19" s="13">
        <v>50</v>
      </c>
      <c r="F19" s="16"/>
      <c r="G19" s="22">
        <f>F19*E19</f>
        <v>0</v>
      </c>
      <c r="H19" s="19">
        <v>0.08</v>
      </c>
      <c r="I19" s="17">
        <f>G19*H19</f>
        <v>0</v>
      </c>
      <c r="J19" s="22">
        <f t="shared" si="1"/>
        <v>0</v>
      </c>
    </row>
    <row r="20" spans="1:11" x14ac:dyDescent="0.3">
      <c r="A20" s="10">
        <v>10</v>
      </c>
      <c r="B20" s="13" t="s">
        <v>23</v>
      </c>
      <c r="C20" s="3" t="s">
        <v>11</v>
      </c>
      <c r="D20" s="13" t="s">
        <v>10</v>
      </c>
      <c r="E20" s="14">
        <v>50</v>
      </c>
      <c r="F20" s="16">
        <v>1</v>
      </c>
      <c r="G20" s="22">
        <f>F20*E20</f>
        <v>50</v>
      </c>
      <c r="H20" s="19">
        <v>0.08</v>
      </c>
      <c r="I20" s="17">
        <f>G20*H20</f>
        <v>4</v>
      </c>
      <c r="J20" s="22">
        <f t="shared" si="1"/>
        <v>54</v>
      </c>
    </row>
    <row r="21" spans="1:11" x14ac:dyDescent="0.3">
      <c r="A21" s="10">
        <v>11</v>
      </c>
      <c r="B21" s="13" t="s">
        <v>24</v>
      </c>
      <c r="C21" s="3" t="s">
        <v>11</v>
      </c>
      <c r="D21" s="15" t="s">
        <v>10</v>
      </c>
      <c r="E21" s="12">
        <v>50</v>
      </c>
      <c r="F21" s="16">
        <v>1</v>
      </c>
      <c r="G21" s="22">
        <f>F21*E21</f>
        <v>50</v>
      </c>
      <c r="H21" s="19">
        <v>0.08</v>
      </c>
      <c r="I21" s="17">
        <f>G21*H21</f>
        <v>4</v>
      </c>
      <c r="J21" s="22">
        <f t="shared" si="1"/>
        <v>54</v>
      </c>
    </row>
    <row r="22" spans="1:11" x14ac:dyDescent="0.3">
      <c r="F22" s="4" t="s">
        <v>30</v>
      </c>
      <c r="G22" s="4">
        <f>SUM(G10,G11,G12,G13,G14,G15,G17,G18,G19,G20,G21)</f>
        <v>100</v>
      </c>
      <c r="H22" s="5" t="s">
        <v>12</v>
      </c>
      <c r="I22" s="4">
        <f>SUM(I10,I11,I12,I13,I14,I15,I17,I18,I19,I20,I21)</f>
        <v>8</v>
      </c>
      <c r="J22" s="23">
        <f t="shared" si="1"/>
        <v>108</v>
      </c>
    </row>
    <row r="26" spans="1:11" ht="14.4" customHeight="1" x14ac:dyDescent="0.3">
      <c r="B26" s="24" t="s">
        <v>32</v>
      </c>
      <c r="C26" s="24"/>
      <c r="D26" s="24"/>
      <c r="E26" s="24"/>
      <c r="F26" s="24"/>
      <c r="G26" s="24"/>
      <c r="H26" s="24"/>
      <c r="I26" s="24"/>
      <c r="J26" s="24"/>
      <c r="K26" s="24"/>
    </row>
    <row r="27" spans="1:11" x14ac:dyDescent="0.3"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x14ac:dyDescent="0.3"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spans="1:11" x14ac:dyDescent="0.3"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3"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3"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2:11" x14ac:dyDescent="0.3"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2:11" x14ac:dyDescent="0.3"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2:11" x14ac:dyDescent="0.3"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pans="2:11" x14ac:dyDescent="0.3"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pans="2:11" x14ac:dyDescent="0.3">
      <c r="B37" s="24"/>
      <c r="C37" s="24"/>
      <c r="D37" s="24"/>
      <c r="E37" s="24"/>
      <c r="F37" s="24"/>
      <c r="G37" s="24"/>
      <c r="H37" s="24"/>
      <c r="I37" s="24"/>
      <c r="J37" s="24"/>
      <c r="K37" s="24"/>
    </row>
    <row r="38" spans="2:11" x14ac:dyDescent="0.3"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2:11" x14ac:dyDescent="0.3">
      <c r="B39" s="24"/>
      <c r="C39" s="24"/>
      <c r="D39" s="24"/>
      <c r="E39" s="24"/>
      <c r="F39" s="24"/>
      <c r="G39" s="24"/>
      <c r="H39" s="24"/>
      <c r="I39" s="24"/>
      <c r="J39" s="24"/>
      <c r="K39" s="24"/>
    </row>
    <row r="40" spans="2:11" x14ac:dyDescent="0.3">
      <c r="B40" s="24"/>
      <c r="C40" s="24"/>
      <c r="D40" s="24"/>
      <c r="E40" s="24"/>
      <c r="F40" s="24"/>
      <c r="G40" s="24"/>
      <c r="H40" s="24"/>
      <c r="I40" s="24"/>
      <c r="J40" s="24"/>
      <c r="K40" s="24"/>
    </row>
    <row r="41" spans="2:11" x14ac:dyDescent="0.3"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2:11" x14ac:dyDescent="0.3">
      <c r="B42" s="24"/>
      <c r="C42" s="24"/>
      <c r="D42" s="24"/>
      <c r="E42" s="24"/>
      <c r="F42" s="24"/>
      <c r="G42" s="24"/>
      <c r="H42" s="24"/>
      <c r="I42" s="24"/>
      <c r="J42" s="24"/>
      <c r="K42" s="24"/>
    </row>
  </sheetData>
  <sheetProtection sheet="1" objects="1" scenarios="1"/>
  <mergeCells count="8">
    <mergeCell ref="B26:K42"/>
    <mergeCell ref="A1:D1"/>
    <mergeCell ref="E1:K1"/>
    <mergeCell ref="A2:K2"/>
    <mergeCell ref="A3:K3"/>
    <mergeCell ref="A4:K4"/>
    <mergeCell ref="A9:J9"/>
    <mergeCell ref="A16:J16"/>
  </mergeCells>
  <conditionalFormatting sqref="B10:D15 B17:D21">
    <cfRule type="containsText" dxfId="0" priority="1" operator="containsText" text="brak strefy">
      <formula>NOT(ISERROR(SEARCH("brak strefy",B10)))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AD6F6C1EF4CF4A8237C3B513C7AAA7" ma:contentTypeVersion="16" ma:contentTypeDescription="Utwórz nowy dokument." ma:contentTypeScope="" ma:versionID="8026fcc1564b7b2bf6671140019ec3fd">
  <xsd:schema xmlns:xsd="http://www.w3.org/2001/XMLSchema" xmlns:xs="http://www.w3.org/2001/XMLSchema" xmlns:p="http://schemas.microsoft.com/office/2006/metadata/properties" xmlns:ns3="2b7d6f4e-0f1e-4f00-ac4c-20f9e7bb7043" xmlns:ns4="44c00963-472a-4b91-865e-46ec0a96281a" targetNamespace="http://schemas.microsoft.com/office/2006/metadata/properties" ma:root="true" ma:fieldsID="b1b3cff9ea3e82a7aa3ba932b51acf81" ns3:_="" ns4:_="">
    <xsd:import namespace="2b7d6f4e-0f1e-4f00-ac4c-20f9e7bb7043"/>
    <xsd:import namespace="44c00963-472a-4b91-865e-46ec0a9628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  <xsd:element ref="ns3:MediaServiceSystemTags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d6f4e-0f1e-4f00-ac4c-20f9e7bb7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00963-472a-4b91-865e-46ec0a96281a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b7d6f4e-0f1e-4f00-ac4c-20f9e7bb7043" xsi:nil="true"/>
  </documentManagement>
</p:properties>
</file>

<file path=customXml/itemProps1.xml><?xml version="1.0" encoding="utf-8"?>
<ds:datastoreItem xmlns:ds="http://schemas.openxmlformats.org/officeDocument/2006/customXml" ds:itemID="{179636DE-5594-4D53-A8AE-EB90922008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B3F776-E9F4-4E81-8985-F67F06919F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d6f4e-0f1e-4f00-ac4c-20f9e7bb7043"/>
    <ds:schemaRef ds:uri="44c00963-472a-4b91-865e-46ec0a9628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EB68CF-D007-4CFB-8251-1DC4687DC294}">
  <ds:schemaRefs>
    <ds:schemaRef ds:uri="http://schemas.microsoft.com/office/2006/metadata/properties"/>
    <ds:schemaRef ds:uri="44c00963-472a-4b91-865e-46ec0a96281a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2b7d6f4e-0f1e-4f00-ac4c-20f9e7bb704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Matysiak</dc:creator>
  <cp:lastModifiedBy>Joanna Kowalska</cp:lastModifiedBy>
  <dcterms:created xsi:type="dcterms:W3CDTF">2025-02-27T08:11:30Z</dcterms:created>
  <dcterms:modified xsi:type="dcterms:W3CDTF">2026-02-18T10:51:01Z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0x0101009BAD6F6C1EF4CF4A8237C3B513C7AAA7</vt:lpwstr>
  </property>
</Properties>
</file>